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Wheels" sheetId="1" r:id="rId1"/>
    <sheet name="Skates Bearings Sticks" sheetId="2" r:id="rId2"/>
    <sheet name="Pants" sheetId="3" r:id="rId3"/>
  </sheets>
  <definedNames/>
  <calcPr fullCalcOnLoad="1"/>
</workbook>
</file>

<file path=xl/sharedStrings.xml><?xml version="1.0" encoding="utf-8"?>
<sst xmlns="http://schemas.openxmlformats.org/spreadsheetml/2006/main" count="209" uniqueCount="110">
  <si>
    <t>Contact:</t>
  </si>
  <si>
    <t>Address:</t>
  </si>
  <si>
    <t>City:</t>
  </si>
  <si>
    <t>State:</t>
  </si>
  <si>
    <t>Zip:</t>
  </si>
  <si>
    <t>Email:</t>
  </si>
  <si>
    <t>Product</t>
  </si>
  <si>
    <t>Price</t>
  </si>
  <si>
    <t>Line Total</t>
  </si>
  <si>
    <t>SPECS : TORUS Technology; 72a Urethane (-150lbs)</t>
  </si>
  <si>
    <t>72mm:</t>
  </si>
  <si>
    <t>76mm:</t>
  </si>
  <si>
    <t>80mm:</t>
  </si>
  <si>
    <t>SPECS : TORUS Technology; 74a Urethane (150-200 lbs)</t>
  </si>
  <si>
    <t>SPECS : TORUS Technology; 76a Urethane (+200 lbs)</t>
  </si>
  <si>
    <t xml:space="preserve">SPECS : 74a; Hi-Performace Formula </t>
  </si>
  <si>
    <t>Order Total</t>
  </si>
  <si>
    <t>AEND Industries</t>
  </si>
  <si>
    <t>15221 Transistor Lane</t>
  </si>
  <si>
    <t>Huntington Beach, CA 92649</t>
  </si>
  <si>
    <t>Phone (714) 891-3456 / Fax 714-891-3946</t>
  </si>
  <si>
    <t>x $4.00</t>
  </si>
  <si>
    <t>Qty.</t>
  </si>
  <si>
    <t>68mm:</t>
  </si>
  <si>
    <t>Customer:</t>
  </si>
  <si>
    <t>PO#:</t>
  </si>
  <si>
    <t>59mm:</t>
  </si>
  <si>
    <t>Axis Goalie, Indoor</t>
  </si>
  <si>
    <t>SPECS: 76a: hi performance formula</t>
  </si>
  <si>
    <t>Please make all company checks payable to Aend Industries</t>
  </si>
  <si>
    <t>Wireless Transfers available (please ask for transfer information)</t>
  </si>
  <si>
    <t>ReVision Hockey</t>
  </si>
  <si>
    <t>Quantity:</t>
  </si>
  <si>
    <t>Variant Series Platinum</t>
  </si>
  <si>
    <t>Variant Series Gold</t>
  </si>
  <si>
    <t>Variant Series Bronze</t>
  </si>
  <si>
    <t xml:space="preserve">SPECS : 78a; All Purpose Formula </t>
  </si>
  <si>
    <t xml:space="preserve">SPECS : 84a; Outdoor Grip Formula </t>
  </si>
  <si>
    <t>Variant C-Note 100mm wheels</t>
  </si>
  <si>
    <t>Gold 74a:</t>
  </si>
  <si>
    <t>Brionze 76a:</t>
  </si>
  <si>
    <t>Revision Vanquish - Inline Hockey Skate</t>
  </si>
  <si>
    <t>US Size</t>
  </si>
  <si>
    <t>7.5 -</t>
  </si>
  <si>
    <t>8 -</t>
  </si>
  <si>
    <t>8.5 -</t>
  </si>
  <si>
    <t>9 -</t>
  </si>
  <si>
    <t>9.5 -</t>
  </si>
  <si>
    <t>10 -</t>
  </si>
  <si>
    <t>10.5 -</t>
  </si>
  <si>
    <t>11 -</t>
  </si>
  <si>
    <t>12 -</t>
  </si>
  <si>
    <t>Total -</t>
  </si>
  <si>
    <t xml:space="preserve">Revision Abec 7 Bearing Pack </t>
  </si>
  <si>
    <t>(includes 16 bearings &amp; 8 floating spacers)</t>
  </si>
  <si>
    <t>x $19.95</t>
  </si>
  <si>
    <t>Viceroy Stick - 12k Carbon Construction, Tapered one-piece</t>
  </si>
  <si>
    <t>Cheese Curve - mid 1/2, slightly open face, 5.5 lie, round toe</t>
  </si>
  <si>
    <t>Sauce Curve-</t>
  </si>
  <si>
    <t>Mid-heel 3/8, straight face, 5 lie, round toe</t>
  </si>
  <si>
    <t>Boomski Curve- heel 1/2, open face, 5.5 lie, square toe</t>
  </si>
  <si>
    <t>95 Flex Senior 60" Length</t>
  </si>
  <si>
    <t>Sauce R:</t>
  </si>
  <si>
    <t>Sauce L:</t>
  </si>
  <si>
    <t>Boomski R:</t>
  </si>
  <si>
    <t>Boomski L:</t>
  </si>
  <si>
    <t>Cheese R:</t>
  </si>
  <si>
    <t>Cheese L:</t>
  </si>
  <si>
    <t>80 Flex Senior 60" Length</t>
  </si>
  <si>
    <t>x $3.00</t>
  </si>
  <si>
    <t>MINIMUM ORDER OF 3 STICKS REQUIRED PER ORDER</t>
  </si>
  <si>
    <t>x $110.00</t>
  </si>
  <si>
    <t>6.5 -</t>
  </si>
  <si>
    <t>7 -</t>
  </si>
  <si>
    <t>x $5.50</t>
  </si>
  <si>
    <t>Axis Smoke, Indoor</t>
  </si>
  <si>
    <t>Axis Clear, Multi Surface</t>
  </si>
  <si>
    <t>Axis Orange, Outdoor</t>
  </si>
  <si>
    <t>x $199.99</t>
  </si>
  <si>
    <t>Armour Series DFS Inline Pant</t>
  </si>
  <si>
    <t xml:space="preserve">Main Body Contruction : </t>
  </si>
  <si>
    <t>Double mesh four way stretch poly-nylon material allows for maximum.durability while minimizing weight</t>
  </si>
  <si>
    <t>Keeps player cooler  during play.</t>
  </si>
  <si>
    <t>Lower Leg Construction:</t>
  </si>
  <si>
    <t>1680 Denier nylon knee patches reduces wear on knees when contacting surface.</t>
  </si>
  <si>
    <t>Wider ventilated panels behind knees and bottom heel keeps player cooloer during play reducing sweat and friction.</t>
  </si>
  <si>
    <t>Fit:</t>
  </si>
  <si>
    <t>Dual Sided adjustable waist bands for snug fit and quick adjustment.</t>
  </si>
  <si>
    <t>Easy access velcro cover to protect zipper area during play.</t>
  </si>
  <si>
    <t>Wide comfort fit to allow for girdle and shin pads to fit without limiting mobility.</t>
  </si>
  <si>
    <t>Look:</t>
  </si>
  <si>
    <t>Silk screened signature RV logo on front, back, and lower leg.</t>
  </si>
  <si>
    <t>Simple but sleak material lines for a cool yet not too flashy look.</t>
  </si>
  <si>
    <t>Colored piping around knee patches protecting seams for added durability and style.</t>
  </si>
  <si>
    <t>Senior Large: 38"+ , 45" length</t>
  </si>
  <si>
    <t>Black w/ white trim:</t>
  </si>
  <si>
    <t>Black w/ blue trim:</t>
  </si>
  <si>
    <t>Senior Medium: 36"-40", 42" length</t>
  </si>
  <si>
    <t>Senior Small: 32"-36", 40" length</t>
  </si>
  <si>
    <t>Equipment Backpack</t>
  </si>
  <si>
    <t>Black w/ red trim:</t>
  </si>
  <si>
    <t xml:space="preserve"> 68mm:</t>
  </si>
  <si>
    <t xml:space="preserve">Phone: </t>
  </si>
  <si>
    <t xml:space="preserve">Fax: </t>
  </si>
  <si>
    <t>Phone:</t>
  </si>
  <si>
    <t>Fax:</t>
  </si>
  <si>
    <t xml:space="preserve">Please submit this form to Tyler Svoboda at </t>
  </si>
  <si>
    <t xml:space="preserve">tyler@revisionhockey.com.  Tyler will calculate </t>
  </si>
  <si>
    <t>shipping and provide you with a final price.</t>
  </si>
  <si>
    <t>**Note: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</si>
</sst>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2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0" fontId="3" fillId="0" borderId="0" xfId="58" applyFont="1" applyFill="1" applyBorder="1" applyAlignment="1">
      <alignment horizontal="left"/>
      <protection/>
    </xf>
    <xf numFmtId="0" fontId="3" fillId="0" borderId="0" xfId="58" applyFont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0" xfId="58" applyFont="1" applyFill="1" applyBorder="1" applyAlignment="1">
      <alignment horizontal="left"/>
      <protection/>
    </xf>
    <xf numFmtId="0" fontId="4" fillId="0" borderId="0" xfId="58" applyFont="1" applyBorder="1">
      <alignment/>
      <protection/>
    </xf>
    <xf numFmtId="0" fontId="4" fillId="0" borderId="0" xfId="58" applyFont="1" applyFill="1" applyBorder="1">
      <alignment/>
      <protection/>
    </xf>
    <xf numFmtId="0" fontId="24" fillId="0" borderId="0" xfId="58" applyFont="1" applyFill="1" applyBorder="1">
      <alignment/>
      <protection/>
    </xf>
    <xf numFmtId="0" fontId="25" fillId="0" borderId="0" xfId="58" applyFont="1">
      <alignment/>
      <protection/>
    </xf>
    <xf numFmtId="0" fontId="4" fillId="0" borderId="10" xfId="58" applyFont="1" applyBorder="1">
      <alignment/>
      <protection/>
    </xf>
    <xf numFmtId="8" fontId="4" fillId="0" borderId="0" xfId="58" applyNumberFormat="1" applyFont="1" applyFill="1" applyBorder="1">
      <alignment/>
      <protection/>
    </xf>
    <xf numFmtId="44" fontId="2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0" fillId="0" borderId="0" xfId="58" applyFont="1" applyFill="1" applyBorder="1">
      <alignment/>
      <protection/>
    </xf>
    <xf numFmtId="8" fontId="0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2" fontId="0" fillId="0" borderId="1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12" fontId="6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2" fontId="0" fillId="0" borderId="11" xfId="0" applyNumberFormat="1" applyFont="1" applyFill="1" applyBorder="1" applyAlignment="1">
      <alignment horizontal="right"/>
    </xf>
    <xf numFmtId="12" fontId="3" fillId="0" borderId="11" xfId="0" applyNumberFormat="1" applyFont="1" applyFill="1" applyBorder="1" applyAlignment="1">
      <alignment horizontal="right"/>
    </xf>
    <xf numFmtId="7" fontId="4" fillId="0" borderId="10" xfId="58" applyNumberFormat="1" applyFont="1" applyFill="1" applyBorder="1">
      <alignment/>
      <protection/>
    </xf>
    <xf numFmtId="7" fontId="26" fillId="0" borderId="10" xfId="58" applyNumberFormat="1" applyFont="1" applyFill="1" applyBorder="1">
      <alignment/>
      <protection/>
    </xf>
    <xf numFmtId="0" fontId="0" fillId="0" borderId="10" xfId="58" applyFont="1" applyFill="1" applyBorder="1" applyAlignment="1">
      <alignment horizontal="right"/>
      <protection/>
    </xf>
    <xf numFmtId="7" fontId="26" fillId="0" borderId="10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22" borderId="10" xfId="0" applyFont="1" applyFill="1" applyBorder="1" applyAlignment="1" applyProtection="1">
      <alignment/>
      <protection locked="0"/>
    </xf>
    <xf numFmtId="0" fontId="0" fillId="22" borderId="10" xfId="0" applyFont="1" applyFill="1" applyBorder="1" applyAlignment="1" applyProtection="1">
      <alignment horizontal="left"/>
      <protection locked="0"/>
    </xf>
    <xf numFmtId="0" fontId="0" fillId="22" borderId="11" xfId="0" applyFont="1" applyFill="1" applyBorder="1" applyAlignment="1" applyProtection="1">
      <alignment horizontal="left"/>
      <protection locked="0"/>
    </xf>
    <xf numFmtId="0" fontId="0" fillId="22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left" indent="1"/>
    </xf>
    <xf numFmtId="0" fontId="0" fillId="22" borderId="10" xfId="0" applyFont="1" applyFill="1" applyBorder="1" applyAlignment="1" applyProtection="1">
      <alignment horizontal="center"/>
      <protection locked="0"/>
    </xf>
    <xf numFmtId="0" fontId="4" fillId="22" borderId="10" xfId="58" applyFont="1" applyFill="1" applyBorder="1" applyProtection="1">
      <alignment/>
      <protection locked="0"/>
    </xf>
    <xf numFmtId="0" fontId="0" fillId="22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22" borderId="11" xfId="0" applyFont="1" applyFill="1" applyBorder="1" applyAlignment="1" applyProtection="1">
      <alignment/>
      <protection locked="0"/>
    </xf>
    <xf numFmtId="0" fontId="0" fillId="22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22" borderId="10" xfId="0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0</xdr:row>
      <xdr:rowOff>9525</xdr:rowOff>
    </xdr:from>
    <xdr:to>
      <xdr:col>11</xdr:col>
      <xdr:colOff>723900</xdr:colOff>
      <xdr:row>4</xdr:row>
      <xdr:rowOff>142875</xdr:rowOff>
    </xdr:to>
    <xdr:pic>
      <xdr:nvPicPr>
        <xdr:cNvPr id="1" name="Picture 2" descr="NCRHA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6</xdr:col>
      <xdr:colOff>171450</xdr:colOff>
      <xdr:row>4</xdr:row>
      <xdr:rowOff>114300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312420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9525</xdr:rowOff>
    </xdr:from>
    <xdr:to>
      <xdr:col>7</xdr:col>
      <xdr:colOff>1047750</xdr:colOff>
      <xdr:row>4</xdr:row>
      <xdr:rowOff>142875</xdr:rowOff>
    </xdr:to>
    <xdr:pic>
      <xdr:nvPicPr>
        <xdr:cNvPr id="1" name="Picture 2" descr="NCRHA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3</xdr:col>
      <xdr:colOff>771525</xdr:colOff>
      <xdr:row>4</xdr:row>
      <xdr:rowOff>114300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312420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9525</xdr:rowOff>
    </xdr:from>
    <xdr:to>
      <xdr:col>8</xdr:col>
      <xdr:colOff>971550</xdr:colOff>
      <xdr:row>4</xdr:row>
      <xdr:rowOff>142875</xdr:rowOff>
    </xdr:to>
    <xdr:pic>
      <xdr:nvPicPr>
        <xdr:cNvPr id="1" name="Picture 2" descr="NCRHA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3</xdr:col>
      <xdr:colOff>771525</xdr:colOff>
      <xdr:row>4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312420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1"/>
  <sheetViews>
    <sheetView tabSelected="1" zoomScalePageLayoutView="0" workbookViewId="0" topLeftCell="A1">
      <selection activeCell="B6" sqref="B6:F6"/>
    </sheetView>
  </sheetViews>
  <sheetFormatPr defaultColWidth="9.140625" defaultRowHeight="12.75"/>
  <cols>
    <col min="1" max="1" width="9.57421875" style="0" customWidth="1"/>
    <col min="2" max="2" width="6.00390625" style="0" customWidth="1"/>
    <col min="3" max="3" width="8.7109375" style="0" customWidth="1"/>
    <col min="4" max="4" width="6.00390625" style="0" customWidth="1"/>
    <col min="5" max="5" width="8.7109375" style="0" customWidth="1"/>
    <col min="6" max="6" width="6.00390625" style="0" customWidth="1"/>
    <col min="7" max="7" width="8.7109375" style="0" customWidth="1"/>
    <col min="8" max="8" width="6.00390625" style="0" customWidth="1"/>
    <col min="9" max="9" width="4.140625" style="0" customWidth="1"/>
    <col min="11" max="11" width="8.57421875" style="0" customWidth="1"/>
    <col min="12" max="12" width="15.8515625" style="0" customWidth="1"/>
  </cols>
  <sheetData>
    <row r="5" spans="1:2" ht="12.75">
      <c r="A5" s="1"/>
      <c r="B5" s="1"/>
    </row>
    <row r="6" spans="1:13" ht="12.75">
      <c r="A6" s="44" t="s">
        <v>24</v>
      </c>
      <c r="B6" s="67"/>
      <c r="C6" s="68"/>
      <c r="D6" s="68"/>
      <c r="E6" s="68"/>
      <c r="F6" s="68"/>
      <c r="G6" s="44" t="s">
        <v>0</v>
      </c>
      <c r="H6" s="69"/>
      <c r="I6" s="69"/>
      <c r="J6" s="69"/>
      <c r="K6" s="44" t="s">
        <v>25</v>
      </c>
      <c r="L6" s="57"/>
      <c r="M6" s="3"/>
    </row>
    <row r="7" spans="1:13" ht="12.75">
      <c r="A7" s="56" t="s">
        <v>1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3"/>
    </row>
    <row r="8" spans="1:13" ht="12.75">
      <c r="A8" s="56" t="s">
        <v>2</v>
      </c>
      <c r="B8" s="64"/>
      <c r="C8" s="65"/>
      <c r="D8" s="65"/>
      <c r="E8" s="65"/>
      <c r="F8" s="65"/>
      <c r="G8" s="56" t="s">
        <v>3</v>
      </c>
      <c r="H8" s="60"/>
      <c r="I8" s="4"/>
      <c r="J8" s="4"/>
      <c r="K8" s="56" t="s">
        <v>4</v>
      </c>
      <c r="L8" s="60"/>
      <c r="M8" s="3"/>
    </row>
    <row r="9" spans="1:13" ht="12.75">
      <c r="A9" s="44" t="s">
        <v>102</v>
      </c>
      <c r="B9" s="64"/>
      <c r="C9" s="65"/>
      <c r="D9" s="65"/>
      <c r="E9" s="65"/>
      <c r="F9" s="44" t="s">
        <v>103</v>
      </c>
      <c r="G9" s="66"/>
      <c r="H9" s="66"/>
      <c r="I9" s="66"/>
      <c r="J9" s="44" t="s">
        <v>5</v>
      </c>
      <c r="K9" s="66"/>
      <c r="L9" s="66"/>
      <c r="M9" s="3"/>
    </row>
    <row r="11" spans="1:12" ht="12.75">
      <c r="A11" s="5" t="s">
        <v>6</v>
      </c>
      <c r="B11" s="5"/>
      <c r="J11" s="6" t="s">
        <v>7</v>
      </c>
      <c r="L11" s="6" t="s">
        <v>8</v>
      </c>
    </row>
    <row r="12" spans="1:2" ht="12.75">
      <c r="A12" s="7"/>
      <c r="B12" s="7"/>
    </row>
    <row r="13" spans="1:9" ht="12.75">
      <c r="A13" s="11" t="s">
        <v>33</v>
      </c>
      <c r="B13" s="11"/>
      <c r="C13" s="12"/>
      <c r="D13" s="12"/>
      <c r="E13" s="12"/>
      <c r="F13" s="12"/>
      <c r="G13" s="12"/>
      <c r="H13" s="12"/>
      <c r="I13" s="12"/>
    </row>
    <row r="14" spans="1:9" ht="12.75">
      <c r="A14" s="7" t="s">
        <v>9</v>
      </c>
      <c r="B14" s="7"/>
      <c r="C14" s="12"/>
      <c r="D14" s="12"/>
      <c r="E14" s="12"/>
      <c r="F14" s="12"/>
      <c r="G14" s="12"/>
      <c r="H14" s="12"/>
      <c r="I14" s="12"/>
    </row>
    <row r="15" spans="1:12" ht="12.75">
      <c r="A15" s="43" t="s">
        <v>101</v>
      </c>
      <c r="B15" s="58"/>
      <c r="C15" s="44" t="s">
        <v>10</v>
      </c>
      <c r="D15" s="57"/>
      <c r="E15" s="44" t="s">
        <v>11</v>
      </c>
      <c r="F15" s="57"/>
      <c r="G15" s="44" t="s">
        <v>12</v>
      </c>
      <c r="H15" s="57"/>
      <c r="I15" s="12"/>
      <c r="J15" s="14">
        <f>SUM(B15:H15)</f>
        <v>0</v>
      </c>
      <c r="K15" s="8" t="s">
        <v>74</v>
      </c>
      <c r="L15" s="40">
        <f>J15*5.5</f>
        <v>0</v>
      </c>
    </row>
    <row r="16" spans="1:9" ht="11.2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1" t="s">
        <v>34</v>
      </c>
      <c r="B17" s="11"/>
      <c r="C17" s="12"/>
      <c r="D17" s="12"/>
      <c r="E17" s="12"/>
      <c r="F17" s="12"/>
      <c r="G17" s="12"/>
      <c r="H17" s="12"/>
      <c r="I17" s="12"/>
    </row>
    <row r="18" spans="1:9" ht="12.75">
      <c r="A18" s="7" t="s">
        <v>13</v>
      </c>
      <c r="B18" s="7"/>
      <c r="C18" s="12"/>
      <c r="D18" s="12"/>
      <c r="E18" s="12"/>
      <c r="F18" s="12"/>
      <c r="G18" s="12"/>
      <c r="H18" s="12"/>
      <c r="I18" s="12"/>
    </row>
    <row r="19" spans="1:12" ht="12.75">
      <c r="A19" s="43" t="s">
        <v>101</v>
      </c>
      <c r="B19" s="58"/>
      <c r="C19" s="44" t="s">
        <v>10</v>
      </c>
      <c r="D19" s="57"/>
      <c r="E19" s="44" t="s">
        <v>11</v>
      </c>
      <c r="F19" s="57"/>
      <c r="G19" s="44" t="s">
        <v>12</v>
      </c>
      <c r="H19" s="57"/>
      <c r="I19" s="12"/>
      <c r="J19" s="14">
        <f>SUM(B19:H19)</f>
        <v>0</v>
      </c>
      <c r="K19" s="8" t="s">
        <v>74</v>
      </c>
      <c r="L19" s="40">
        <f>J19*5.5</f>
        <v>0</v>
      </c>
    </row>
    <row r="20" spans="1:9" ht="11.2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1" t="s">
        <v>35</v>
      </c>
      <c r="B21" s="11"/>
      <c r="C21" s="12"/>
      <c r="D21" s="12"/>
      <c r="E21" s="12"/>
      <c r="F21" s="12"/>
      <c r="G21" s="12"/>
      <c r="H21" s="12"/>
      <c r="I21" s="12"/>
    </row>
    <row r="22" spans="1:15" ht="12.75">
      <c r="A22" s="7" t="s">
        <v>14</v>
      </c>
      <c r="B22" s="7"/>
      <c r="C22" s="12"/>
      <c r="D22" s="12"/>
      <c r="E22" s="12"/>
      <c r="F22" s="12"/>
      <c r="G22" s="12"/>
      <c r="H22" s="12"/>
      <c r="I22" s="12"/>
      <c r="O22" s="1"/>
    </row>
    <row r="23" spans="1:15" ht="12.75">
      <c r="A23" s="43" t="s">
        <v>101</v>
      </c>
      <c r="B23" s="58"/>
      <c r="C23" s="44" t="s">
        <v>10</v>
      </c>
      <c r="D23" s="57"/>
      <c r="E23" s="44" t="s">
        <v>11</v>
      </c>
      <c r="F23" s="57"/>
      <c r="G23" s="44" t="s">
        <v>12</v>
      </c>
      <c r="H23" s="57"/>
      <c r="I23" s="12"/>
      <c r="J23" s="14">
        <f>SUM(B23:H23)</f>
        <v>0</v>
      </c>
      <c r="K23" s="8" t="s">
        <v>74</v>
      </c>
      <c r="L23" s="40">
        <f>J23*5.5</f>
        <v>0</v>
      </c>
      <c r="O23" s="1"/>
    </row>
    <row r="24" spans="1:15" ht="11.25" customHeight="1">
      <c r="A24" s="7"/>
      <c r="B24" s="7"/>
      <c r="C24" s="3"/>
      <c r="D24" s="3"/>
      <c r="E24" s="3"/>
      <c r="F24" s="3"/>
      <c r="G24" s="3"/>
      <c r="H24" s="3"/>
      <c r="I24" s="12"/>
      <c r="J24" s="10"/>
      <c r="K24" s="8"/>
      <c r="L24" s="8"/>
      <c r="O24" s="1"/>
    </row>
    <row r="25" spans="1:15" ht="12.75">
      <c r="A25" s="11" t="s">
        <v>35</v>
      </c>
      <c r="B25" s="11"/>
      <c r="C25" s="12"/>
      <c r="D25" s="12"/>
      <c r="E25" s="12"/>
      <c r="F25" s="12"/>
      <c r="G25" s="12"/>
      <c r="H25" s="12"/>
      <c r="I25" s="12"/>
      <c r="O25" s="1"/>
    </row>
    <row r="26" spans="1:15" ht="12.75">
      <c r="A26" s="7" t="s">
        <v>14</v>
      </c>
      <c r="B26" s="7"/>
      <c r="C26" s="12"/>
      <c r="D26" s="12"/>
      <c r="E26" s="12"/>
      <c r="F26" s="12"/>
      <c r="G26" s="12"/>
      <c r="H26" s="12"/>
      <c r="I26" s="12"/>
      <c r="O26" s="1"/>
    </row>
    <row r="27" spans="1:15" ht="12.75">
      <c r="A27" s="13"/>
      <c r="B27" s="13"/>
      <c r="C27" s="44" t="s">
        <v>10</v>
      </c>
      <c r="D27" s="57"/>
      <c r="E27" s="44" t="s">
        <v>11</v>
      </c>
      <c r="F27" s="57"/>
      <c r="G27" s="44" t="s">
        <v>12</v>
      </c>
      <c r="H27" s="57"/>
      <c r="I27" s="12"/>
      <c r="J27" s="14">
        <f>SUM(B27:H27)</f>
        <v>0</v>
      </c>
      <c r="K27" s="8" t="s">
        <v>74</v>
      </c>
      <c r="L27" s="40">
        <f>J27*5.5</f>
        <v>0</v>
      </c>
      <c r="O27" s="1"/>
    </row>
    <row r="28" spans="1:15" ht="11.25" customHeight="1">
      <c r="A28" s="7"/>
      <c r="B28" s="7"/>
      <c r="C28" s="3"/>
      <c r="D28" s="3"/>
      <c r="E28" s="3"/>
      <c r="F28" s="3"/>
      <c r="G28" s="3"/>
      <c r="H28" s="3"/>
      <c r="I28" s="12"/>
      <c r="J28" s="10"/>
      <c r="K28" s="8"/>
      <c r="L28" s="8"/>
      <c r="O28" s="1"/>
    </row>
    <row r="29" spans="1:15" ht="12.75">
      <c r="A29" s="11" t="s">
        <v>75</v>
      </c>
      <c r="B29" s="11"/>
      <c r="C29" s="12"/>
      <c r="D29" s="12"/>
      <c r="E29" s="12"/>
      <c r="F29" s="12"/>
      <c r="G29" s="12"/>
      <c r="H29" s="12"/>
      <c r="I29" s="12"/>
      <c r="O29" s="1"/>
    </row>
    <row r="30" spans="1:15" ht="12.75">
      <c r="A30" s="7" t="s">
        <v>15</v>
      </c>
      <c r="B30" s="7"/>
      <c r="C30" s="12"/>
      <c r="D30" s="12"/>
      <c r="E30" s="12"/>
      <c r="F30" s="12"/>
      <c r="G30" s="12"/>
      <c r="H30" s="12"/>
      <c r="I30" s="12"/>
      <c r="O30" s="1"/>
    </row>
    <row r="31" spans="1:12" ht="12.75">
      <c r="A31" s="43" t="s">
        <v>23</v>
      </c>
      <c r="B31" s="58"/>
      <c r="C31" s="44" t="s">
        <v>10</v>
      </c>
      <c r="D31" s="57"/>
      <c r="E31" s="44" t="s">
        <v>11</v>
      </c>
      <c r="F31" s="57"/>
      <c r="G31" s="44" t="s">
        <v>12</v>
      </c>
      <c r="H31" s="57"/>
      <c r="I31" s="12"/>
      <c r="J31" s="14">
        <f>SUM(B31:H32)</f>
        <v>0</v>
      </c>
      <c r="K31" s="8" t="s">
        <v>69</v>
      </c>
      <c r="L31" s="40">
        <f>J31*3</f>
        <v>0</v>
      </c>
    </row>
    <row r="32" spans="1:9" ht="12.75">
      <c r="A32" s="43" t="s">
        <v>26</v>
      </c>
      <c r="B32" s="58"/>
      <c r="C32" s="12"/>
      <c r="D32" s="12"/>
      <c r="E32" s="12"/>
      <c r="F32" s="12"/>
      <c r="G32" s="12"/>
      <c r="H32" s="12"/>
      <c r="I32" s="12"/>
    </row>
    <row r="33" spans="1:9" ht="11.2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1" t="s">
        <v>76</v>
      </c>
      <c r="B34" s="11"/>
      <c r="C34" s="12"/>
      <c r="D34" s="12"/>
      <c r="E34" s="12"/>
      <c r="F34" s="12"/>
      <c r="G34" s="12"/>
      <c r="H34" s="12"/>
      <c r="I34" s="12"/>
    </row>
    <row r="35" spans="1:9" ht="12.75">
      <c r="A35" s="7" t="s">
        <v>36</v>
      </c>
      <c r="B35" s="7"/>
      <c r="C35" s="12"/>
      <c r="D35" s="12"/>
      <c r="E35" s="12"/>
      <c r="F35" s="12"/>
      <c r="G35" s="12"/>
      <c r="H35" s="12"/>
      <c r="I35" s="12"/>
    </row>
    <row r="36" spans="1:12" ht="12.75">
      <c r="A36" s="43" t="s">
        <v>23</v>
      </c>
      <c r="B36" s="58"/>
      <c r="C36" s="44" t="s">
        <v>10</v>
      </c>
      <c r="D36" s="57"/>
      <c r="E36" s="44" t="s">
        <v>11</v>
      </c>
      <c r="F36" s="57"/>
      <c r="G36" s="44" t="s">
        <v>12</v>
      </c>
      <c r="H36" s="57"/>
      <c r="I36" s="12"/>
      <c r="J36" s="14">
        <f>SUM(B36:H37)</f>
        <v>0</v>
      </c>
      <c r="K36" s="8" t="s">
        <v>69</v>
      </c>
      <c r="L36" s="40">
        <f>J36*3</f>
        <v>0</v>
      </c>
    </row>
    <row r="37" spans="1:12" ht="12.75">
      <c r="A37" s="43" t="s">
        <v>26</v>
      </c>
      <c r="B37" s="58"/>
      <c r="C37" s="3"/>
      <c r="D37" s="3"/>
      <c r="E37" s="3"/>
      <c r="F37" s="3"/>
      <c r="G37" s="3"/>
      <c r="H37" s="3"/>
      <c r="I37" s="12"/>
      <c r="J37" s="10"/>
      <c r="K37" s="8"/>
      <c r="L37" s="8"/>
    </row>
    <row r="38" spans="1:12" ht="11.25" customHeight="1">
      <c r="A38" s="7"/>
      <c r="B38" s="7"/>
      <c r="C38" s="3"/>
      <c r="D38" s="3"/>
      <c r="E38" s="3"/>
      <c r="F38" s="3"/>
      <c r="G38" s="3"/>
      <c r="H38" s="3"/>
      <c r="I38" s="12"/>
      <c r="J38" s="10"/>
      <c r="K38" s="8"/>
      <c r="L38" s="8"/>
    </row>
    <row r="39" spans="1:9" ht="12.75">
      <c r="A39" s="11" t="s">
        <v>77</v>
      </c>
      <c r="B39" s="11"/>
      <c r="C39" s="12"/>
      <c r="D39" s="12"/>
      <c r="E39" s="12"/>
      <c r="F39" s="12"/>
      <c r="G39" s="12"/>
      <c r="H39" s="12"/>
      <c r="I39" s="12"/>
    </row>
    <row r="40" spans="1:9" ht="12.75">
      <c r="A40" s="7" t="s">
        <v>37</v>
      </c>
      <c r="B40" s="7"/>
      <c r="C40" s="12"/>
      <c r="D40" s="12"/>
      <c r="E40" s="12"/>
      <c r="F40" s="12"/>
      <c r="G40" s="12"/>
      <c r="H40" s="12"/>
      <c r="I40" s="12"/>
    </row>
    <row r="41" spans="1:12" ht="12.75">
      <c r="A41" s="43" t="s">
        <v>23</v>
      </c>
      <c r="B41" s="58"/>
      <c r="C41" s="44" t="s">
        <v>10</v>
      </c>
      <c r="D41" s="57"/>
      <c r="E41" s="44" t="s">
        <v>11</v>
      </c>
      <c r="F41" s="57"/>
      <c r="G41" s="44" t="s">
        <v>12</v>
      </c>
      <c r="H41" s="57"/>
      <c r="I41" s="12"/>
      <c r="J41" s="14">
        <f>SUM(B41:H42)</f>
        <v>0</v>
      </c>
      <c r="K41" s="8" t="s">
        <v>21</v>
      </c>
      <c r="L41" s="40">
        <f>J41*4</f>
        <v>0</v>
      </c>
    </row>
    <row r="42" spans="1:12" ht="12.75">
      <c r="A42" s="43" t="s">
        <v>26</v>
      </c>
      <c r="B42" s="58"/>
      <c r="C42" s="3"/>
      <c r="D42" s="3"/>
      <c r="E42" s="3"/>
      <c r="F42" s="3"/>
      <c r="G42" s="3"/>
      <c r="H42" s="3"/>
      <c r="I42" s="12"/>
      <c r="J42" s="10"/>
      <c r="K42" s="8"/>
      <c r="L42" s="8"/>
    </row>
    <row r="43" spans="1:12" ht="11.25" customHeight="1">
      <c r="A43" s="7"/>
      <c r="B43" s="7"/>
      <c r="C43" s="3"/>
      <c r="D43" s="3"/>
      <c r="E43" s="3"/>
      <c r="F43" s="3"/>
      <c r="G43" s="3"/>
      <c r="H43" s="3"/>
      <c r="I43" s="12"/>
      <c r="J43" s="10"/>
      <c r="K43" s="8"/>
      <c r="L43" s="8"/>
    </row>
    <row r="44" spans="1:12" ht="12.75">
      <c r="A44" s="7" t="s">
        <v>38</v>
      </c>
      <c r="B44" s="7"/>
      <c r="C44" s="3"/>
      <c r="D44" s="3"/>
      <c r="E44" s="3"/>
      <c r="F44" s="3"/>
      <c r="G44" s="3"/>
      <c r="H44" s="3"/>
      <c r="I44" s="12"/>
      <c r="J44" s="10"/>
      <c r="K44" s="8"/>
      <c r="L44" s="8"/>
    </row>
    <row r="45" spans="1:12" ht="12.75">
      <c r="A45" s="43" t="s">
        <v>39</v>
      </c>
      <c r="B45" s="58"/>
      <c r="C45" s="2"/>
      <c r="D45" s="2"/>
      <c r="E45" s="44" t="s">
        <v>40</v>
      </c>
      <c r="F45" s="57"/>
      <c r="G45" s="2"/>
      <c r="H45" s="2"/>
      <c r="I45" s="12"/>
      <c r="J45" s="14">
        <f>SUM(B45:H45)</f>
        <v>0</v>
      </c>
      <c r="K45" s="8" t="s">
        <v>74</v>
      </c>
      <c r="L45" s="40">
        <f>J45*5.5</f>
        <v>0</v>
      </c>
    </row>
    <row r="46" spans="1:12" ht="11.25" customHeight="1">
      <c r="A46" s="7"/>
      <c r="B46" s="7"/>
      <c r="C46" s="3"/>
      <c r="D46" s="3"/>
      <c r="E46" s="3"/>
      <c r="F46" s="3"/>
      <c r="G46" s="3"/>
      <c r="H46" s="3"/>
      <c r="I46" s="12"/>
      <c r="J46" s="10"/>
      <c r="K46" s="8"/>
      <c r="L46" s="8"/>
    </row>
    <row r="47" spans="1:9" ht="12.75">
      <c r="A47" s="12" t="s">
        <v>27</v>
      </c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3" t="s">
        <v>28</v>
      </c>
      <c r="B48" s="3"/>
      <c r="C48" s="3"/>
      <c r="D48" s="3"/>
      <c r="E48" s="3"/>
      <c r="F48" s="3"/>
      <c r="G48" s="3"/>
      <c r="H48" s="3"/>
      <c r="I48" s="12"/>
    </row>
    <row r="49" spans="1:12" ht="12.75">
      <c r="A49" s="43" t="s">
        <v>26</v>
      </c>
      <c r="B49" s="57"/>
      <c r="C49" s="2"/>
      <c r="D49" s="2"/>
      <c r="E49" s="2"/>
      <c r="F49" s="2"/>
      <c r="G49" s="2"/>
      <c r="H49" s="2"/>
      <c r="I49" s="12"/>
      <c r="J49" s="14">
        <f>SUM(B49:H49)</f>
        <v>0</v>
      </c>
      <c r="K49" s="8" t="s">
        <v>69</v>
      </c>
      <c r="L49" s="40">
        <f>J49*3</f>
        <v>0</v>
      </c>
    </row>
    <row r="50" spans="1:9" ht="12.75">
      <c r="A50" s="3"/>
      <c r="B50" s="3"/>
      <c r="C50" s="3"/>
      <c r="D50" s="3"/>
      <c r="E50" s="3"/>
      <c r="F50" s="3"/>
      <c r="G50" s="3"/>
      <c r="H50" s="3"/>
      <c r="I50" s="12"/>
    </row>
    <row r="51" spans="1:12" ht="12.75">
      <c r="A51" t="s">
        <v>29</v>
      </c>
      <c r="B51" s="15"/>
      <c r="C51" s="15"/>
      <c r="D51" s="15"/>
      <c r="E51" s="15"/>
      <c r="F51" s="15"/>
      <c r="G51" s="15"/>
      <c r="H51" s="15"/>
      <c r="J51" s="9" t="s">
        <v>16</v>
      </c>
      <c r="L51" s="55">
        <f>SUM(L15:L49)</f>
        <v>0</v>
      </c>
    </row>
    <row r="52" ht="12.75">
      <c r="A52" t="s">
        <v>30</v>
      </c>
    </row>
    <row r="54" spans="1:8" ht="12.75">
      <c r="A54" s="6" t="s">
        <v>109</v>
      </c>
      <c r="H54" s="1" t="s">
        <v>17</v>
      </c>
    </row>
    <row r="55" spans="1:8" ht="12.75">
      <c r="A55" s="61" t="s">
        <v>106</v>
      </c>
      <c r="H55" s="1" t="s">
        <v>31</v>
      </c>
    </row>
    <row r="56" spans="1:8" ht="12.75">
      <c r="A56" s="61" t="s">
        <v>107</v>
      </c>
      <c r="H56" s="1" t="s">
        <v>18</v>
      </c>
    </row>
    <row r="57" spans="1:8" ht="12.75">
      <c r="A57" s="61" t="s">
        <v>108</v>
      </c>
      <c r="F57" s="1"/>
      <c r="H57" s="1" t="s">
        <v>19</v>
      </c>
    </row>
    <row r="58" spans="6:8" ht="12.75">
      <c r="F58" s="1"/>
      <c r="H58" s="1" t="s">
        <v>20</v>
      </c>
    </row>
    <row r="59" ht="12.75">
      <c r="F59" s="1"/>
    </row>
    <row r="60" ht="12.75">
      <c r="F60" s="1"/>
    </row>
    <row r="61" ht="12.75">
      <c r="F61" s="1"/>
    </row>
  </sheetData>
  <sheetProtection sheet="1" selectLockedCells="1"/>
  <mergeCells count="7">
    <mergeCell ref="B9:E9"/>
    <mergeCell ref="G9:I9"/>
    <mergeCell ref="K9:L9"/>
    <mergeCell ref="B6:F6"/>
    <mergeCell ref="H6:J6"/>
    <mergeCell ref="B7:L7"/>
    <mergeCell ref="B8:F8"/>
  </mergeCells>
  <printOptions/>
  <pageMargins left="0.5" right="0.5" top="0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7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12.8515625" style="0" customWidth="1"/>
    <col min="2" max="2" width="12.00390625" style="0" customWidth="1"/>
    <col min="3" max="3" width="11.28125" style="0" customWidth="1"/>
    <col min="4" max="4" width="12.7109375" style="0" customWidth="1"/>
    <col min="5" max="5" width="7.7109375" style="0" customWidth="1"/>
    <col min="7" max="7" width="11.00390625" style="0" customWidth="1"/>
    <col min="8" max="8" width="19.421875" style="0" customWidth="1"/>
  </cols>
  <sheetData>
    <row r="5" ht="12.75">
      <c r="A5" s="1"/>
    </row>
    <row r="6" spans="1:9" ht="12.75">
      <c r="A6" s="44" t="s">
        <v>24</v>
      </c>
      <c r="B6" s="67"/>
      <c r="C6" s="67"/>
      <c r="D6" s="44" t="s">
        <v>0</v>
      </c>
      <c r="E6" s="67"/>
      <c r="F6" s="67"/>
      <c r="G6" s="44" t="s">
        <v>25</v>
      </c>
      <c r="H6" s="58"/>
      <c r="I6" s="3"/>
    </row>
    <row r="7" spans="1:9" ht="12.75">
      <c r="A7" s="56" t="s">
        <v>1</v>
      </c>
      <c r="B7" s="64"/>
      <c r="C7" s="64"/>
      <c r="D7" s="64"/>
      <c r="E7" s="64"/>
      <c r="F7" s="64"/>
      <c r="G7" s="64"/>
      <c r="H7" s="64"/>
      <c r="I7" s="3"/>
    </row>
    <row r="8" spans="1:9" ht="12.75">
      <c r="A8" s="56" t="s">
        <v>2</v>
      </c>
      <c r="B8" s="64"/>
      <c r="C8" s="64"/>
      <c r="D8" s="56" t="s">
        <v>3</v>
      </c>
      <c r="E8" s="59"/>
      <c r="F8" s="4"/>
      <c r="G8" s="56" t="s">
        <v>4</v>
      </c>
      <c r="H8" s="59"/>
      <c r="I8" s="3"/>
    </row>
    <row r="9" spans="1:9" ht="12.75">
      <c r="A9" s="44" t="s">
        <v>104</v>
      </c>
      <c r="B9" s="64"/>
      <c r="C9" s="64"/>
      <c r="D9" s="44" t="s">
        <v>105</v>
      </c>
      <c r="E9" s="64"/>
      <c r="F9" s="64"/>
      <c r="G9" s="44" t="s">
        <v>5</v>
      </c>
      <c r="H9" s="58"/>
      <c r="I9" s="3"/>
    </row>
    <row r="11" spans="1:8" ht="12.75">
      <c r="A11" s="5" t="s">
        <v>6</v>
      </c>
      <c r="F11" s="6" t="s">
        <v>7</v>
      </c>
      <c r="H11" s="6" t="s">
        <v>8</v>
      </c>
    </row>
    <row r="13" spans="1:8" ht="12.75">
      <c r="A13" s="11" t="s">
        <v>41</v>
      </c>
      <c r="B13" s="12"/>
      <c r="C13" s="12"/>
      <c r="D13" s="12"/>
      <c r="E13" s="12"/>
      <c r="F13" s="12"/>
      <c r="G13" s="12"/>
      <c r="H13" s="12"/>
    </row>
    <row r="14" spans="1:8" ht="12.75">
      <c r="A14" s="16" t="s">
        <v>42</v>
      </c>
      <c r="B14" s="17" t="s">
        <v>22</v>
      </c>
      <c r="C14" s="12"/>
      <c r="D14" s="12"/>
      <c r="E14" s="12"/>
      <c r="F14" s="12"/>
      <c r="G14" s="12"/>
      <c r="H14" s="12"/>
    </row>
    <row r="15" spans="1:8" ht="12.75">
      <c r="A15" s="45" t="s">
        <v>72</v>
      </c>
      <c r="B15" s="62"/>
      <c r="C15" s="12"/>
      <c r="D15" s="12"/>
      <c r="E15" s="12"/>
      <c r="F15" s="12"/>
      <c r="G15" s="12"/>
      <c r="H15" s="12"/>
    </row>
    <row r="16" spans="1:8" ht="12.75">
      <c r="A16" s="45" t="s">
        <v>73</v>
      </c>
      <c r="B16" s="62"/>
      <c r="C16" s="12"/>
      <c r="D16" s="12"/>
      <c r="E16" s="12"/>
      <c r="F16" s="12"/>
      <c r="G16" s="12"/>
      <c r="H16" s="12"/>
    </row>
    <row r="17" spans="1:8" ht="12.75">
      <c r="A17" s="45" t="s">
        <v>43</v>
      </c>
      <c r="B17" s="62"/>
      <c r="C17" s="3"/>
      <c r="D17" s="3"/>
      <c r="E17" s="12"/>
      <c r="F17" s="3"/>
      <c r="G17" s="18"/>
      <c r="H17" s="18"/>
    </row>
    <row r="18" spans="1:8" ht="12.75">
      <c r="A18" s="46" t="s">
        <v>44</v>
      </c>
      <c r="B18" s="62"/>
      <c r="C18" s="3"/>
      <c r="D18" s="3"/>
      <c r="E18" s="12"/>
      <c r="F18" s="3"/>
      <c r="G18" s="18"/>
      <c r="H18" s="18"/>
    </row>
    <row r="19" spans="1:8" ht="12.75">
      <c r="A19" s="47" t="s">
        <v>45</v>
      </c>
      <c r="B19" s="62"/>
      <c r="C19" s="12"/>
      <c r="D19" s="12"/>
      <c r="E19" s="12"/>
      <c r="F19" s="3"/>
      <c r="G19" s="12"/>
      <c r="H19" s="3"/>
    </row>
    <row r="20" spans="1:8" ht="12.75">
      <c r="A20" s="48" t="s">
        <v>46</v>
      </c>
      <c r="B20" s="62"/>
      <c r="C20" s="12"/>
      <c r="D20" s="12"/>
      <c r="E20" s="12"/>
      <c r="F20" s="3"/>
      <c r="G20" s="12"/>
      <c r="H20" s="3"/>
    </row>
    <row r="21" spans="1:8" ht="12.75">
      <c r="A21" s="49" t="s">
        <v>47</v>
      </c>
      <c r="B21" s="62"/>
      <c r="C21" s="3"/>
      <c r="D21" s="3"/>
      <c r="E21" s="12"/>
      <c r="F21" s="3"/>
      <c r="G21" s="18"/>
      <c r="H21" s="18"/>
    </row>
    <row r="22" spans="1:8" ht="12.75">
      <c r="A22" s="49" t="s">
        <v>48</v>
      </c>
      <c r="B22" s="62"/>
      <c r="C22" s="3"/>
      <c r="D22" s="3"/>
      <c r="E22" s="12"/>
      <c r="F22" s="3"/>
      <c r="G22" s="18"/>
      <c r="H22" s="18"/>
    </row>
    <row r="23" spans="1:8" ht="12.75">
      <c r="A23" s="49" t="s">
        <v>49</v>
      </c>
      <c r="B23" s="62"/>
      <c r="C23" s="3"/>
      <c r="D23" s="3"/>
      <c r="E23" s="12"/>
      <c r="F23" s="3"/>
      <c r="G23" s="18"/>
      <c r="H23" s="18"/>
    </row>
    <row r="24" spans="1:8" ht="12.75">
      <c r="A24" s="49" t="s">
        <v>50</v>
      </c>
      <c r="B24" s="62"/>
      <c r="C24" s="3"/>
      <c r="D24" s="3"/>
      <c r="E24" s="12"/>
      <c r="F24" s="3"/>
      <c r="G24" s="18"/>
      <c r="H24" s="18"/>
    </row>
    <row r="25" spans="1:8" ht="12.75">
      <c r="A25" s="49" t="s">
        <v>51</v>
      </c>
      <c r="B25" s="62"/>
      <c r="C25" s="3"/>
      <c r="D25" s="3"/>
      <c r="E25" s="12"/>
      <c r="F25" s="3"/>
      <c r="G25" s="18"/>
      <c r="H25" s="18"/>
    </row>
    <row r="26" spans="1:8" ht="12.75">
      <c r="A26" s="50" t="s">
        <v>52</v>
      </c>
      <c r="B26" s="42">
        <f>SUM(B15:B25)</f>
        <v>0</v>
      </c>
      <c r="C26" s="3"/>
      <c r="D26" s="3"/>
      <c r="E26" s="12"/>
      <c r="F26" s="14">
        <f>B26</f>
        <v>0</v>
      </c>
      <c r="G26" s="18" t="s">
        <v>78</v>
      </c>
      <c r="H26" s="41">
        <f>F26*199.99</f>
        <v>0</v>
      </c>
    </row>
    <row r="27" spans="1:8" ht="12.75">
      <c r="A27" s="19"/>
      <c r="B27" s="3"/>
      <c r="C27" s="3"/>
      <c r="D27" s="3"/>
      <c r="E27" s="12"/>
      <c r="F27" s="3"/>
      <c r="G27" s="18"/>
      <c r="H27" s="18"/>
    </row>
    <row r="28" spans="1:8" ht="12.75">
      <c r="A28" s="19" t="s">
        <v>53</v>
      </c>
      <c r="B28" s="3"/>
      <c r="C28" s="3"/>
      <c r="D28" s="3"/>
      <c r="E28" s="12"/>
      <c r="F28" s="3"/>
      <c r="G28" s="18"/>
      <c r="H28" s="18"/>
    </row>
    <row r="29" spans="1:8" ht="12.75">
      <c r="A29" s="19" t="s">
        <v>54</v>
      </c>
      <c r="B29" s="3"/>
      <c r="C29" s="3"/>
      <c r="D29" s="3"/>
      <c r="E29" s="12"/>
      <c r="F29" s="3"/>
      <c r="G29" s="18"/>
      <c r="H29" s="18"/>
    </row>
    <row r="30" spans="1:8" ht="12.75">
      <c r="A30" s="44" t="s">
        <v>32</v>
      </c>
      <c r="B30" s="58"/>
      <c r="C30" s="2"/>
      <c r="D30" s="2"/>
      <c r="E30" s="12"/>
      <c r="F30" s="14">
        <f>B30</f>
        <v>0</v>
      </c>
      <c r="G30" s="18" t="s">
        <v>55</v>
      </c>
      <c r="H30" s="41">
        <f>F30*19.95</f>
        <v>0</v>
      </c>
    </row>
    <row r="31" spans="1:8" ht="12.75">
      <c r="A31" s="7"/>
      <c r="B31" s="3"/>
      <c r="C31" s="3"/>
      <c r="D31" s="3"/>
      <c r="E31" s="12"/>
      <c r="F31" s="3"/>
      <c r="G31" s="18"/>
      <c r="H31" s="18"/>
    </row>
    <row r="32" spans="1:8" s="20" customFormat="1" ht="12.75">
      <c r="A32" s="6" t="s">
        <v>56</v>
      </c>
      <c r="B32" s="12"/>
      <c r="C32" s="12"/>
      <c r="D32" s="12"/>
      <c r="E32" s="12"/>
      <c r="F32"/>
      <c r="G32"/>
      <c r="H32"/>
    </row>
    <row r="33" spans="1:8" s="20" customFormat="1" ht="12.75">
      <c r="A33" s="12" t="s">
        <v>57</v>
      </c>
      <c r="B33" s="12"/>
      <c r="C33" s="12"/>
      <c r="D33" s="12"/>
      <c r="E33" s="12"/>
      <c r="F33"/>
      <c r="G33"/>
      <c r="H33"/>
    </row>
    <row r="34" spans="1:8" s="20" customFormat="1" ht="12.75">
      <c r="A34" s="12" t="s">
        <v>58</v>
      </c>
      <c r="B34" s="12" t="s">
        <v>59</v>
      </c>
      <c r="C34" s="12"/>
      <c r="D34" s="12"/>
      <c r="E34" s="12"/>
      <c r="F34"/>
      <c r="G34"/>
      <c r="H34"/>
    </row>
    <row r="35" spans="1:8" s="20" customFormat="1" ht="12.75">
      <c r="A35" s="12" t="s">
        <v>60</v>
      </c>
      <c r="B35" s="12"/>
      <c r="C35" s="12"/>
      <c r="D35" s="12"/>
      <c r="E35" s="12"/>
      <c r="F35"/>
      <c r="G35"/>
      <c r="H35"/>
    </row>
    <row r="36" spans="1:8" s="20" customFormat="1" ht="12.75">
      <c r="A36" s="12"/>
      <c r="B36" s="12"/>
      <c r="C36" s="12"/>
      <c r="D36" s="12"/>
      <c r="E36" s="12"/>
      <c r="F36"/>
      <c r="G36"/>
      <c r="H36"/>
    </row>
    <row r="37" spans="1:8" s="20" customFormat="1" ht="12.75">
      <c r="A37" s="6" t="s">
        <v>61</v>
      </c>
      <c r="B37" s="12"/>
      <c r="C37" s="12"/>
      <c r="D37" s="12"/>
      <c r="E37" s="12"/>
      <c r="F37"/>
      <c r="G37"/>
      <c r="H37"/>
    </row>
    <row r="38" spans="1:8" s="20" customFormat="1" ht="12.75">
      <c r="A38" s="43" t="s">
        <v>62</v>
      </c>
      <c r="B38" s="58"/>
      <c r="C38" s="44" t="s">
        <v>63</v>
      </c>
      <c r="D38" s="58"/>
      <c r="E38" s="12"/>
      <c r="F38" s="14">
        <f>B38+D38</f>
        <v>0</v>
      </c>
      <c r="G38" s="8" t="s">
        <v>71</v>
      </c>
      <c r="H38" s="41">
        <f>F38*110</f>
        <v>0</v>
      </c>
    </row>
    <row r="39" spans="1:8" s="20" customFormat="1" ht="12.75">
      <c r="A39" s="43" t="s">
        <v>64</v>
      </c>
      <c r="B39" s="58"/>
      <c r="C39" s="44" t="s">
        <v>65</v>
      </c>
      <c r="D39" s="58"/>
      <c r="E39" s="12"/>
      <c r="F39" s="14">
        <f>B39+D39</f>
        <v>0</v>
      </c>
      <c r="G39" s="8" t="s">
        <v>71</v>
      </c>
      <c r="H39" s="41">
        <f>F39*110</f>
        <v>0</v>
      </c>
    </row>
    <row r="40" spans="1:8" s="20" customFormat="1" ht="12.75">
      <c r="A40" s="43" t="s">
        <v>66</v>
      </c>
      <c r="B40" s="58"/>
      <c r="C40" s="44" t="s">
        <v>67</v>
      </c>
      <c r="D40" s="58"/>
      <c r="E40" s="12"/>
      <c r="F40" s="14">
        <f>B40+D40</f>
        <v>0</v>
      </c>
      <c r="G40" s="8" t="s">
        <v>71</v>
      </c>
      <c r="H40" s="41">
        <f>F40*110</f>
        <v>0</v>
      </c>
    </row>
    <row r="41" spans="1:8" s="20" customFormat="1" ht="12.75">
      <c r="A41" s="12"/>
      <c r="B41" s="12"/>
      <c r="C41" s="12"/>
      <c r="D41" s="12"/>
      <c r="E41" s="12"/>
      <c r="F41"/>
      <c r="G41"/>
      <c r="H41"/>
    </row>
    <row r="42" spans="1:8" s="20" customFormat="1" ht="12.75">
      <c r="A42" s="6" t="s">
        <v>68</v>
      </c>
      <c r="B42" s="12"/>
      <c r="C42" s="12"/>
      <c r="D42" s="12"/>
      <c r="E42" s="12"/>
      <c r="F42"/>
      <c r="G42"/>
      <c r="H42"/>
    </row>
    <row r="43" spans="1:8" s="20" customFormat="1" ht="12.75">
      <c r="A43" s="43" t="s">
        <v>62</v>
      </c>
      <c r="B43" s="58"/>
      <c r="C43" s="44" t="s">
        <v>63</v>
      </c>
      <c r="D43" s="58"/>
      <c r="E43" s="12"/>
      <c r="F43" s="14">
        <f>B43+D43</f>
        <v>0</v>
      </c>
      <c r="G43" s="8" t="s">
        <v>71</v>
      </c>
      <c r="H43" s="41">
        <f>F43*110</f>
        <v>0</v>
      </c>
    </row>
    <row r="44" spans="1:8" ht="12.75">
      <c r="A44" s="43" t="s">
        <v>64</v>
      </c>
      <c r="B44" s="58"/>
      <c r="C44" s="44" t="s">
        <v>65</v>
      </c>
      <c r="D44" s="58"/>
      <c r="E44" s="12"/>
      <c r="F44" s="14">
        <f>B44+D44</f>
        <v>0</v>
      </c>
      <c r="G44" s="8" t="s">
        <v>71</v>
      </c>
      <c r="H44" s="41">
        <f>F44*110</f>
        <v>0</v>
      </c>
    </row>
    <row r="45" spans="1:8" ht="12.75">
      <c r="A45" s="43" t="s">
        <v>66</v>
      </c>
      <c r="B45" s="58"/>
      <c r="C45" s="44" t="s">
        <v>67</v>
      </c>
      <c r="D45" s="58"/>
      <c r="E45" s="12"/>
      <c r="F45" s="14">
        <f>B45+D45</f>
        <v>0</v>
      </c>
      <c r="G45" s="8" t="s">
        <v>71</v>
      </c>
      <c r="H45" s="41">
        <f>F45*110</f>
        <v>0</v>
      </c>
    </row>
    <row r="46" spans="1:8" ht="12.75">
      <c r="A46" s="7"/>
      <c r="B46" s="3"/>
      <c r="C46" s="3"/>
      <c r="D46" s="3"/>
      <c r="E46" s="12"/>
      <c r="F46" s="10"/>
      <c r="G46" s="8"/>
      <c r="H46" s="8"/>
    </row>
    <row r="47" spans="1:4" ht="12.75">
      <c r="A47" s="7" t="s">
        <v>70</v>
      </c>
      <c r="B47" s="20"/>
      <c r="C47" s="20"/>
      <c r="D47" s="20"/>
    </row>
    <row r="48" spans="1:8" ht="12.75">
      <c r="A48" s="15"/>
      <c r="B48" s="15"/>
      <c r="C48" s="15"/>
      <c r="D48" s="15"/>
      <c r="F48" s="9" t="s">
        <v>16</v>
      </c>
      <c r="H48" s="54">
        <f>SUM(H26:H45)</f>
        <v>0</v>
      </c>
    </row>
    <row r="50" ht="12.75">
      <c r="A50" t="s">
        <v>29</v>
      </c>
    </row>
    <row r="51" ht="12.75">
      <c r="A51" t="s">
        <v>30</v>
      </c>
    </row>
    <row r="53" spans="1:5" ht="12.75">
      <c r="A53" s="6" t="s">
        <v>109</v>
      </c>
      <c r="E53" s="1" t="s">
        <v>17</v>
      </c>
    </row>
    <row r="54" spans="1:5" ht="12.75">
      <c r="A54" s="61" t="s">
        <v>106</v>
      </c>
      <c r="E54" s="1" t="s">
        <v>31</v>
      </c>
    </row>
    <row r="55" spans="1:5" ht="12.75">
      <c r="A55" s="61" t="s">
        <v>107</v>
      </c>
      <c r="E55" s="1" t="s">
        <v>18</v>
      </c>
    </row>
    <row r="56" spans="1:5" ht="12.75">
      <c r="A56" s="61" t="s">
        <v>108</v>
      </c>
      <c r="E56" s="1" t="s">
        <v>19</v>
      </c>
    </row>
    <row r="57" ht="12.75">
      <c r="E57" s="1" t="s">
        <v>20</v>
      </c>
    </row>
  </sheetData>
  <sheetProtection sheet="1" selectLockedCells="1"/>
  <mergeCells count="6">
    <mergeCell ref="E9:F9"/>
    <mergeCell ref="B9:C9"/>
    <mergeCell ref="B6:C6"/>
    <mergeCell ref="E6:F6"/>
    <mergeCell ref="B7:H7"/>
    <mergeCell ref="B8:C8"/>
  </mergeCells>
  <printOptions/>
  <pageMargins left="0.5" right="0.5" top="0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57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12.8515625" style="22" customWidth="1"/>
    <col min="2" max="2" width="12.00390625" style="22" customWidth="1"/>
    <col min="3" max="3" width="11.28125" style="22" customWidth="1"/>
    <col min="4" max="4" width="12.7109375" style="22" customWidth="1"/>
    <col min="5" max="5" width="7.7109375" style="22" customWidth="1"/>
    <col min="6" max="6" width="9.140625" style="22" customWidth="1"/>
    <col min="7" max="7" width="8.28125" style="22" customWidth="1"/>
    <col min="8" max="8" width="3.8515625" style="22" customWidth="1"/>
    <col min="9" max="9" width="19.421875" style="22" customWidth="1"/>
    <col min="10" max="10" width="0.13671875" style="22" customWidth="1"/>
    <col min="11" max="16384" width="9.140625" style="22" customWidth="1"/>
  </cols>
  <sheetData>
    <row r="1" ht="12.75"/>
    <row r="2" ht="12.75"/>
    <row r="3" ht="12.75"/>
    <row r="4" ht="12.75"/>
    <row r="5" ht="12.75">
      <c r="A5" s="21"/>
    </row>
    <row r="6" spans="1:9" ht="12.75">
      <c r="A6" s="44" t="s">
        <v>24</v>
      </c>
      <c r="B6" s="67"/>
      <c r="C6" s="67"/>
      <c r="D6" s="44" t="s">
        <v>0</v>
      </c>
      <c r="E6" s="67"/>
      <c r="F6" s="67"/>
      <c r="G6" s="44" t="s">
        <v>25</v>
      </c>
      <c r="H6" s="67"/>
      <c r="I6" s="67"/>
    </row>
    <row r="7" spans="1:9" ht="12.75">
      <c r="A7" s="56" t="s">
        <v>1</v>
      </c>
      <c r="B7" s="64"/>
      <c r="C7" s="64"/>
      <c r="D7" s="64"/>
      <c r="E7" s="64"/>
      <c r="F7" s="64"/>
      <c r="G7" s="64"/>
      <c r="H7" s="64"/>
      <c r="I7" s="64"/>
    </row>
    <row r="8" spans="1:9" ht="12.75">
      <c r="A8" s="56" t="s">
        <v>2</v>
      </c>
      <c r="B8" s="64"/>
      <c r="C8" s="64"/>
      <c r="D8" s="56" t="s">
        <v>3</v>
      </c>
      <c r="E8" s="59"/>
      <c r="F8" s="4"/>
      <c r="G8" s="56" t="s">
        <v>4</v>
      </c>
      <c r="H8" s="64"/>
      <c r="I8" s="64"/>
    </row>
    <row r="9" spans="1:9" ht="12.75">
      <c r="A9" s="44" t="s">
        <v>104</v>
      </c>
      <c r="B9" s="64"/>
      <c r="C9" s="64"/>
      <c r="D9" s="44" t="s">
        <v>105</v>
      </c>
      <c r="E9" s="64"/>
      <c r="F9" s="64"/>
      <c r="G9" s="44" t="s">
        <v>5</v>
      </c>
      <c r="H9" s="64"/>
      <c r="I9" s="64"/>
    </row>
    <row r="11" spans="1:9" ht="12.75">
      <c r="A11" s="26" t="s">
        <v>79</v>
      </c>
      <c r="B11" s="23"/>
      <c r="C11" s="23"/>
      <c r="D11" s="23"/>
      <c r="E11" s="23"/>
      <c r="F11" s="23"/>
      <c r="G11" s="23"/>
      <c r="H11" s="23"/>
      <c r="I11" s="23"/>
    </row>
    <row r="12" spans="1:5" ht="12.75">
      <c r="A12" s="25"/>
      <c r="B12" s="27"/>
      <c r="C12" s="27"/>
      <c r="D12" s="27"/>
      <c r="E12" s="27"/>
    </row>
    <row r="13" spans="1:5" ht="12.75">
      <c r="A13" s="25" t="s">
        <v>80</v>
      </c>
      <c r="B13" s="27"/>
      <c r="C13" s="27"/>
      <c r="D13" s="27"/>
      <c r="E13" s="27"/>
    </row>
    <row r="14" spans="1:5" ht="12.75">
      <c r="A14" s="27" t="s">
        <v>81</v>
      </c>
      <c r="B14" s="27"/>
      <c r="C14" s="27"/>
      <c r="D14" s="27"/>
      <c r="E14" s="27"/>
    </row>
    <row r="15" spans="1:5" ht="12.75">
      <c r="A15" s="27" t="s">
        <v>82</v>
      </c>
      <c r="B15" s="27"/>
      <c r="C15" s="27"/>
      <c r="D15" s="27"/>
      <c r="E15" s="27"/>
    </row>
    <row r="16" spans="1:5" ht="12.75">
      <c r="A16" s="25" t="s">
        <v>83</v>
      </c>
      <c r="B16" s="27"/>
      <c r="C16" s="27"/>
      <c r="D16" s="27"/>
      <c r="E16" s="27"/>
    </row>
    <row r="17" spans="1:5" ht="12.75">
      <c r="A17" s="27" t="s">
        <v>84</v>
      </c>
      <c r="B17" s="27"/>
      <c r="C17" s="27"/>
      <c r="D17" s="27"/>
      <c r="E17" s="27"/>
    </row>
    <row r="18" spans="1:5" ht="12.75">
      <c r="A18" s="27" t="s">
        <v>85</v>
      </c>
      <c r="B18" s="27"/>
      <c r="C18" s="27"/>
      <c r="D18" s="27"/>
      <c r="E18" s="27"/>
    </row>
    <row r="19" spans="1:5" ht="12.75">
      <c r="A19" s="25" t="s">
        <v>86</v>
      </c>
      <c r="B19" s="27"/>
      <c r="C19" s="27"/>
      <c r="D19" s="27"/>
      <c r="E19" s="27"/>
    </row>
    <row r="20" spans="1:5" ht="12.75">
      <c r="A20" s="27" t="s">
        <v>87</v>
      </c>
      <c r="B20" s="27"/>
      <c r="C20" s="27"/>
      <c r="D20" s="27"/>
      <c r="E20" s="27"/>
    </row>
    <row r="21" spans="1:5" ht="12.75">
      <c r="A21" s="27" t="s">
        <v>88</v>
      </c>
      <c r="B21" s="27"/>
      <c r="C21" s="27"/>
      <c r="D21" s="27"/>
      <c r="E21" s="27"/>
    </row>
    <row r="22" spans="1:5" ht="12.75">
      <c r="A22" s="27" t="s">
        <v>89</v>
      </c>
      <c r="B22" s="27"/>
      <c r="C22" s="27"/>
      <c r="D22" s="27"/>
      <c r="E22" s="27"/>
    </row>
    <row r="23" spans="1:5" ht="12.75">
      <c r="A23" s="25" t="s">
        <v>90</v>
      </c>
      <c r="B23" s="27"/>
      <c r="C23" s="27"/>
      <c r="D23" s="27"/>
      <c r="E23" s="27"/>
    </row>
    <row r="24" spans="1:5" ht="12.75">
      <c r="A24" s="27" t="s">
        <v>91</v>
      </c>
      <c r="B24" s="27"/>
      <c r="C24" s="27"/>
      <c r="D24" s="27"/>
      <c r="E24" s="27"/>
    </row>
    <row r="25" spans="1:9" ht="12.75">
      <c r="A25" s="28" t="s">
        <v>92</v>
      </c>
      <c r="B25" s="23"/>
      <c r="C25" s="23"/>
      <c r="D25" s="23"/>
      <c r="E25" s="27"/>
      <c r="F25" s="29"/>
      <c r="G25" s="30"/>
      <c r="H25" s="31"/>
      <c r="I25" s="30"/>
    </row>
    <row r="26" spans="1:8" ht="12.75">
      <c r="A26" s="27" t="s">
        <v>93</v>
      </c>
      <c r="B26" s="27"/>
      <c r="C26" s="27"/>
      <c r="D26" s="27"/>
      <c r="E26" s="27"/>
      <c r="H26" s="32"/>
    </row>
    <row r="27" spans="1:8" ht="12.75">
      <c r="A27" s="27"/>
      <c r="B27" s="27"/>
      <c r="C27" s="27"/>
      <c r="D27" s="27"/>
      <c r="E27" s="27"/>
      <c r="H27" s="32"/>
    </row>
    <row r="28" spans="1:9" ht="12.75">
      <c r="A28" s="24" t="s">
        <v>6</v>
      </c>
      <c r="F28" s="25" t="s">
        <v>7</v>
      </c>
      <c r="I28" s="25" t="s">
        <v>8</v>
      </c>
    </row>
    <row r="30" spans="1:8" ht="12.75">
      <c r="A30" s="25" t="s">
        <v>94</v>
      </c>
      <c r="B30" s="27"/>
      <c r="C30" s="27"/>
      <c r="D30" s="27"/>
      <c r="E30" s="27"/>
      <c r="H30" s="32"/>
    </row>
    <row r="31" spans="1:10" ht="12.75">
      <c r="A31" s="53"/>
      <c r="B31" s="53" t="s">
        <v>95</v>
      </c>
      <c r="C31" s="63"/>
      <c r="D31" s="23"/>
      <c r="E31" s="27"/>
      <c r="F31" s="33">
        <f>C31</f>
        <v>0</v>
      </c>
      <c r="G31" s="34">
        <v>40</v>
      </c>
      <c r="H31" s="31"/>
      <c r="I31" s="51">
        <f>(F31*G31)</f>
        <v>0</v>
      </c>
      <c r="J31" s="35">
        <v>36</v>
      </c>
    </row>
    <row r="32" spans="1:10" ht="12.75">
      <c r="A32" s="53"/>
      <c r="B32" s="53" t="s">
        <v>96</v>
      </c>
      <c r="C32" s="63"/>
      <c r="D32" s="23"/>
      <c r="E32" s="27"/>
      <c r="F32" s="33">
        <f>C32</f>
        <v>0</v>
      </c>
      <c r="G32" s="34">
        <v>40</v>
      </c>
      <c r="H32" s="31"/>
      <c r="I32" s="51">
        <f>(F32*G32)</f>
        <v>0</v>
      </c>
      <c r="J32" s="35">
        <v>36</v>
      </c>
    </row>
    <row r="33" spans="1:10" ht="12.75">
      <c r="A33" s="53"/>
      <c r="B33" s="53" t="s">
        <v>100</v>
      </c>
      <c r="C33" s="63"/>
      <c r="D33" s="23"/>
      <c r="E33" s="27"/>
      <c r="F33" s="33">
        <f>C33</f>
        <v>0</v>
      </c>
      <c r="G33" s="34">
        <v>40</v>
      </c>
      <c r="H33" s="31"/>
      <c r="I33" s="51">
        <f>(F33*G33)</f>
        <v>0</v>
      </c>
      <c r="J33" s="35">
        <v>36</v>
      </c>
    </row>
    <row r="34" spans="1:9" ht="12.75">
      <c r="A34" s="29"/>
      <c r="B34" s="29"/>
      <c r="C34" s="29"/>
      <c r="D34" s="29"/>
      <c r="F34" s="36"/>
      <c r="H34" s="32"/>
      <c r="I34" s="30"/>
    </row>
    <row r="35" spans="1:8" ht="12.75">
      <c r="A35" s="25" t="s">
        <v>97</v>
      </c>
      <c r="B35" s="27"/>
      <c r="C35" s="27"/>
      <c r="D35" s="27"/>
      <c r="E35" s="27"/>
      <c r="H35" s="32"/>
    </row>
    <row r="36" spans="1:10" ht="12.75">
      <c r="A36" s="53"/>
      <c r="B36" s="53" t="s">
        <v>95</v>
      </c>
      <c r="C36" s="63"/>
      <c r="D36" s="23"/>
      <c r="E36" s="27"/>
      <c r="F36" s="33">
        <f>C36</f>
        <v>0</v>
      </c>
      <c r="G36" s="34">
        <v>40</v>
      </c>
      <c r="H36" s="31"/>
      <c r="I36" s="51">
        <f>(F36*G36)</f>
        <v>0</v>
      </c>
      <c r="J36" s="35">
        <v>36</v>
      </c>
    </row>
    <row r="37" spans="1:10" ht="12.75">
      <c r="A37" s="53"/>
      <c r="B37" s="53" t="s">
        <v>96</v>
      </c>
      <c r="C37" s="63"/>
      <c r="D37" s="23"/>
      <c r="E37" s="27"/>
      <c r="F37" s="33">
        <f>C37</f>
        <v>0</v>
      </c>
      <c r="G37" s="34">
        <v>40</v>
      </c>
      <c r="H37" s="31"/>
      <c r="I37" s="51">
        <f>(F37*G37)</f>
        <v>0</v>
      </c>
      <c r="J37" s="35">
        <v>36</v>
      </c>
    </row>
    <row r="38" spans="1:10" ht="12.75">
      <c r="A38" s="53"/>
      <c r="B38" s="53" t="s">
        <v>100</v>
      </c>
      <c r="C38" s="63"/>
      <c r="D38" s="23"/>
      <c r="F38" s="33">
        <f>C38</f>
        <v>0</v>
      </c>
      <c r="G38" s="34">
        <v>40</v>
      </c>
      <c r="I38" s="51">
        <f>(F38*G38)</f>
        <v>0</v>
      </c>
      <c r="J38" s="35">
        <v>36</v>
      </c>
    </row>
    <row r="39" spans="6:9" ht="12.75">
      <c r="F39" s="25"/>
      <c r="G39" s="34"/>
      <c r="I39" s="37"/>
    </row>
    <row r="40" spans="1:8" ht="12.75">
      <c r="A40" s="25" t="s">
        <v>98</v>
      </c>
      <c r="B40" s="27"/>
      <c r="C40" s="27"/>
      <c r="D40" s="27"/>
      <c r="E40" s="27"/>
      <c r="H40" s="32"/>
    </row>
    <row r="41" spans="1:10" ht="12.75">
      <c r="A41" s="53"/>
      <c r="B41" s="53" t="s">
        <v>95</v>
      </c>
      <c r="C41" s="63"/>
      <c r="D41" s="23"/>
      <c r="E41" s="27"/>
      <c r="F41" s="33">
        <f>C41</f>
        <v>0</v>
      </c>
      <c r="G41" s="34">
        <v>40</v>
      </c>
      <c r="H41" s="31"/>
      <c r="I41" s="51">
        <f>(F41*G41)</f>
        <v>0</v>
      </c>
      <c r="J41" s="35">
        <v>36</v>
      </c>
    </row>
    <row r="42" spans="1:10" ht="12.75">
      <c r="A42" s="53"/>
      <c r="B42" s="53" t="s">
        <v>96</v>
      </c>
      <c r="C42" s="63"/>
      <c r="D42" s="23"/>
      <c r="E42" s="27"/>
      <c r="F42" s="33">
        <f>C42</f>
        <v>0</v>
      </c>
      <c r="G42" s="34">
        <v>40</v>
      </c>
      <c r="H42" s="31"/>
      <c r="I42" s="51">
        <f>(F42*G42)</f>
        <v>0</v>
      </c>
      <c r="J42" s="35">
        <v>36</v>
      </c>
    </row>
    <row r="43" spans="1:10" ht="12.75">
      <c r="A43" s="53"/>
      <c r="B43" s="53" t="s">
        <v>100</v>
      </c>
      <c r="C43" s="63"/>
      <c r="D43" s="23"/>
      <c r="F43" s="33">
        <f>C43</f>
        <v>0</v>
      </c>
      <c r="G43" s="34">
        <v>40</v>
      </c>
      <c r="I43" s="51">
        <f>(F43*G43)</f>
        <v>0</v>
      </c>
      <c r="J43" s="35">
        <v>36</v>
      </c>
    </row>
    <row r="44" spans="1:9" ht="12.75">
      <c r="A44" s="28"/>
      <c r="B44" s="23"/>
      <c r="C44" s="23"/>
      <c r="D44" s="23"/>
      <c r="F44" s="29"/>
      <c r="G44" s="30"/>
      <c r="I44" s="30"/>
    </row>
    <row r="45" spans="1:9" ht="12.75">
      <c r="A45" s="6" t="s">
        <v>99</v>
      </c>
      <c r="B45" s="12"/>
      <c r="C45" s="12"/>
      <c r="D45" s="12"/>
      <c r="E45" s="12"/>
      <c r="F45" s="12"/>
      <c r="G45" s="12"/>
      <c r="H45" s="12"/>
      <c r="I45" s="12"/>
    </row>
    <row r="46" spans="1:9" ht="12.75">
      <c r="A46" s="2"/>
      <c r="B46" s="44" t="s">
        <v>32</v>
      </c>
      <c r="C46" s="63"/>
      <c r="E46" s="12"/>
      <c r="F46" s="33">
        <f>C46</f>
        <v>0</v>
      </c>
      <c r="G46" s="38">
        <v>34.95</v>
      </c>
      <c r="H46" s="18"/>
      <c r="I46" s="51">
        <f>(F46*G46)</f>
        <v>0</v>
      </c>
    </row>
    <row r="47" spans="1:9" ht="12.75">
      <c r="A47" s="3"/>
      <c r="B47" s="3"/>
      <c r="C47" s="3"/>
      <c r="D47" s="3"/>
      <c r="E47" s="12"/>
      <c r="F47" s="3"/>
      <c r="G47" s="38"/>
      <c r="H47" s="18"/>
      <c r="I47" s="39"/>
    </row>
    <row r="48" spans="3:9" ht="12.75">
      <c r="C48" s="21"/>
      <c r="F48" s="9" t="s">
        <v>16</v>
      </c>
      <c r="I48" s="52">
        <f>SUM(I31:I46)</f>
        <v>0</v>
      </c>
    </row>
    <row r="50" ht="12.75">
      <c r="A50" t="s">
        <v>29</v>
      </c>
    </row>
    <row r="51" ht="12.75">
      <c r="A51" t="s">
        <v>30</v>
      </c>
    </row>
    <row r="52" ht="12.75"/>
    <row r="53" spans="1:5" ht="12.75">
      <c r="A53" s="6" t="s">
        <v>109</v>
      </c>
      <c r="C53" s="22"/>
      <c r="E53" s="1" t="s">
        <v>17</v>
      </c>
    </row>
    <row r="54" spans="1:5" ht="12.75">
      <c r="A54" s="61" t="s">
        <v>106</v>
      </c>
      <c r="C54" s="22"/>
      <c r="E54" s="1" t="s">
        <v>31</v>
      </c>
    </row>
    <row r="55" spans="1:5" ht="12.75">
      <c r="A55" s="61" t="s">
        <v>107</v>
      </c>
      <c r="C55" s="22"/>
      <c r="E55" s="1" t="s">
        <v>18</v>
      </c>
    </row>
    <row r="56" spans="1:5" ht="12.75">
      <c r="A56" s="61" t="s">
        <v>108</v>
      </c>
      <c r="C56" s="22"/>
      <c r="E56" s="1" t="s">
        <v>19</v>
      </c>
    </row>
    <row r="57" spans="3:5" ht="12.75">
      <c r="C57" s="22"/>
      <c r="E57" s="1" t="s">
        <v>20</v>
      </c>
    </row>
  </sheetData>
  <sheetProtection sheet="1" selectLockedCells="1"/>
  <mergeCells count="9">
    <mergeCell ref="B6:C6"/>
    <mergeCell ref="E6:F6"/>
    <mergeCell ref="H6:I6"/>
    <mergeCell ref="B7:I7"/>
    <mergeCell ref="B8:C8"/>
    <mergeCell ref="H8:I8"/>
    <mergeCell ref="H9:I9"/>
    <mergeCell ref="E9:F9"/>
    <mergeCell ref="B9:C9"/>
  </mergeCells>
  <printOptions/>
  <pageMargins left="0.5" right="0.5" top="0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edwardbm</cp:lastModifiedBy>
  <cp:lastPrinted>2011-10-14T15:42:59Z</cp:lastPrinted>
  <dcterms:created xsi:type="dcterms:W3CDTF">2005-10-20T17:22:11Z</dcterms:created>
  <dcterms:modified xsi:type="dcterms:W3CDTF">2011-10-14T15:43:03Z</dcterms:modified>
  <cp:category/>
  <cp:version/>
  <cp:contentType/>
  <cp:contentStatus/>
</cp:coreProperties>
</file>